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5" activeTab="0"/>
  </bookViews>
  <sheets>
    <sheet name="апрель" sheetId="1" r:id="rId1"/>
  </sheets>
  <definedNames>
    <definedName name="_GoBack" localSheetId="0">'апрель'!#REF!</definedName>
    <definedName name="_xlnm.Print_Titles" localSheetId="0">'апрель'!$4:$5</definedName>
    <definedName name="_xlnm.Print_Area" localSheetId="0">'апрель'!$A$1:$C$28</definedName>
  </definedNames>
  <calcPr fullCalcOnLoad="1"/>
</workbook>
</file>

<file path=xl/sharedStrings.xml><?xml version="1.0" encoding="utf-8"?>
<sst xmlns="http://schemas.openxmlformats.org/spreadsheetml/2006/main" count="50" uniqueCount="31">
  <si>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</si>
  <si>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</si>
  <si>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</si>
  <si>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t>
  </si>
  <si>
    <t>Наконечник луженый медный ТМЛ 4-6-3 Т2 опрес. КЗОЦМ 55716</t>
  </si>
  <si>
    <t>Наконечник луженый медный ТМЛ 6-6-4 Т2 опрес. КЗОЦМ 55726</t>
  </si>
  <si>
    <t>Трубка термоусадочная ТТУ нг-LS 2/1 бел. ImIEK UDRS-D2-1-K01</t>
  </si>
  <si>
    <t>Трубка термоусадочная ТТУ нг-LS 4/2 черн. 1м IEK UDRS-D4-1-K02</t>
  </si>
  <si>
    <t>Информация о товарных позициях импорта РУП "Брестэнерго" за апрель 2023 года</t>
  </si>
  <si>
    <t>Прочие краны для трубопроводов, котлов, резервуаров, цистерн, баков или аналогичных емкостей</t>
  </si>
  <si>
    <t>Молниеотводы, ограничители напряжения и гасители скачков напряжения на напряжение более 1000 в</t>
  </si>
  <si>
    <t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более 1000 в, но не более 72,5 кв</t>
  </si>
  <si>
    <t>Составы, препятствующие образованию накипи, и аналогичные продукты</t>
  </si>
  <si>
    <t>Прочие составы антикоррозионные, содержащие амины в качестве активных составляющих</t>
  </si>
  <si>
    <t>Реагенты диагностические или лабораторные на подложке, готовые диагностические или лабораторные реагенты на подложке или без нее, не расфасованные или расфасованные в наборы, кроме товаров товарной позиции 3006, для определения зика и прочих заболеваний, передаваемых комарами рода aedes, прочие</t>
  </si>
  <si>
    <t>Кран шаровый LD КШЦМ из стали 20 Ду32 Ру4,0МПа полнопроходной </t>
  </si>
  <si>
    <t>Кран шаровый LD КШЦМ из стали 20 Ду25 Ру4,0МПа полнопроходной </t>
  </si>
  <si>
    <t>Кран шаровый LD КШЦМ из стали 20 Ду15 Ру4,0МПа полнопроходной </t>
  </si>
  <si>
    <t>Кран шаровый LD КШЦП из стали 20 Ду20 Ру4,0МПа полнопроходной</t>
  </si>
  <si>
    <t>Кран шаровый LD КШЦП из стали 20 Ду20 Ру4,0МПа полнопроходной</t>
  </si>
  <si>
    <t>Устройство защиты от перенапряжений УЗПН-10-Ш УХЛ1</t>
  </si>
  <si>
    <t>Модуль коммутационный ZW43-12XLRG/630-20 с разъединителем</t>
  </si>
  <si>
    <t>Реагент ИНЭДИТ 501</t>
  </si>
  <si>
    <t>Реагент ИНЭДИТ 552</t>
  </si>
  <si>
    <t>Реагент ИНЭДИТ 541</t>
  </si>
  <si>
    <t>Реагент ИНЭДИТ 535</t>
  </si>
  <si>
    <t>Реагент ИНЭДИТ 537</t>
  </si>
  <si>
    <t>Реагент ИНЭДИТ 540</t>
  </si>
  <si>
    <t>Реагент ИНЭДИТ 535</t>
  </si>
  <si>
    <t>Хеламин BRW 150H</t>
  </si>
  <si>
    <t>Полиамин-тест для хеламина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</si>
</sst>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1" fillId="33" borderId="11" xfId="61" applyFont="1" applyFill="1" applyBorder="1" applyAlignment="1">
      <alignment horizontal="center" vertical="top" wrapText="1"/>
      <protection/>
    </xf>
    <xf numFmtId="0" fontId="11" fillId="0" borderId="11" xfId="61" applyFont="1" applyBorder="1" applyAlignment="1">
      <alignment horizontal="center" vertical="top" wrapText="1"/>
      <protection/>
    </xf>
    <xf numFmtId="0" fontId="11" fillId="33" borderId="12" xfId="61" applyFont="1" applyFill="1" applyBorder="1" applyAlignment="1">
      <alignment horizontal="center" vertical="top" wrapText="1"/>
      <protection/>
    </xf>
    <xf numFmtId="0" fontId="11" fillId="33" borderId="13" xfId="61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8"/>
  <sheetViews>
    <sheetView tabSelected="1" view="pageBreakPreview" zoomScale="55" zoomScaleNormal="55" zoomScaleSheetLayoutView="55" zoomScalePageLayoutView="0" workbookViewId="0" topLeftCell="A1">
      <selection activeCell="Q23" sqref="Q23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15" t="s">
        <v>8</v>
      </c>
      <c r="B2" s="15"/>
      <c r="C2" s="15"/>
      <c r="P2" s="5"/>
    </row>
    <row r="3" spans="1:16" ht="18.75">
      <c r="A3" s="2"/>
      <c r="B3" s="3"/>
      <c r="C3" s="4"/>
      <c r="P3" s="5"/>
    </row>
    <row r="4" spans="1:16" ht="15">
      <c r="A4" s="16" t="s">
        <v>0</v>
      </c>
      <c r="B4" s="16" t="s">
        <v>2</v>
      </c>
      <c r="C4" s="16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16"/>
      <c r="B5" s="16"/>
      <c r="C5" s="16"/>
      <c r="D5" s="1"/>
      <c r="E5" s="1"/>
      <c r="F5" s="1"/>
      <c r="G5" s="1"/>
      <c r="H5" s="1"/>
      <c r="I5" s="1"/>
      <c r="J5" s="1"/>
      <c r="P5" s="5"/>
    </row>
    <row r="6" spans="1:23" s="6" customFormat="1" ht="40.5" customHeight="1">
      <c r="A6" s="7">
        <v>8481808199</v>
      </c>
      <c r="B6" s="7" t="str">
        <f>UPPER(W6)</f>
        <v>ПРОЧИЕ КРАНЫ ДЛЯ ТРУБОПРОВОДОВ, КОТЛОВ, РЕЗЕРВУАРОВ, ЦИСТЕРН, БАКОВ ИЛИ АНАЛОГИЧНЫХ ЕМКОСТЕЙ</v>
      </c>
      <c r="C6" s="7" t="s">
        <v>15</v>
      </c>
      <c r="P6" s="5"/>
      <c r="V6" s="11">
        <v>2825100000</v>
      </c>
      <c r="W6" s="17" t="s">
        <v>9</v>
      </c>
    </row>
    <row r="7" spans="1:23" s="6" customFormat="1" ht="63" customHeight="1">
      <c r="A7" s="7">
        <v>8481808199</v>
      </c>
      <c r="B7" s="7" t="str">
        <f>UPPER(W7)</f>
        <v>ПРОЧИЕ КРАНЫ ДЛЯ ТРУБОПРОВОДОВ, КОТЛОВ, РЕЗЕРВУАРОВ, ЦИСТЕРН, БАКОВ ИЛИ АНАЛОГИЧНЫХ ЕМКОСТЕЙ</v>
      </c>
      <c r="C7" s="7" t="s">
        <v>16</v>
      </c>
      <c r="P7" s="5"/>
      <c r="V7" s="9">
        <v>8547900000</v>
      </c>
      <c r="W7" s="17" t="s">
        <v>9</v>
      </c>
    </row>
    <row r="8" spans="1:23" ht="61.5" customHeight="1">
      <c r="A8" s="7">
        <v>8481808199</v>
      </c>
      <c r="B8" s="7" t="str">
        <f>UPPER(W8)</f>
        <v>ПРОЧИЕ КРАНЫ ДЛЯ ТРУБОПРОВОДОВ, КОТЛОВ, РЕЗЕРВУАРОВ, ЦИСТЕРН, БАКОВ ИЛИ АНАЛОГИЧНЫХ ЕМКОСТЕЙ</v>
      </c>
      <c r="C8" s="7" t="s">
        <v>17</v>
      </c>
      <c r="P8" s="5"/>
      <c r="V8" s="9">
        <v>8547900000</v>
      </c>
      <c r="W8" s="17" t="s">
        <v>9</v>
      </c>
    </row>
    <row r="9" spans="1:23" ht="63" customHeight="1">
      <c r="A9" s="7">
        <v>8481808199</v>
      </c>
      <c r="B9" s="7" t="str">
        <f aca="true" t="shared" si="0" ref="B9:B18">UPPER(W9)</f>
        <v>ПРОЧИЕ КРАНЫ ДЛЯ ТРУБОПРОВОДОВ, КОТЛОВ, РЕЗЕРВУАРОВ, ЦИСТЕРН, БАКОВ ИЛИ АНАЛОГИЧНЫХ ЕМКОСТЕЙ</v>
      </c>
      <c r="C9" s="7" t="s">
        <v>18</v>
      </c>
      <c r="P9" s="5"/>
      <c r="V9" s="8">
        <v>8547900000</v>
      </c>
      <c r="W9" s="17" t="s">
        <v>9</v>
      </c>
    </row>
    <row r="10" spans="1:23" ht="63" customHeight="1">
      <c r="A10" s="7">
        <v>8481808199</v>
      </c>
      <c r="B10" s="7" t="str">
        <f t="shared" si="0"/>
        <v>ПРОЧИЕ КРАНЫ ДЛЯ ТРУБОПРОВОДОВ, КОТЛОВ, РЕЗЕРВУАРОВ, ЦИСТЕРН, БАКОВ ИЛИ АНАЛОГИЧНЫХ ЕМКОСТЕЙ</v>
      </c>
      <c r="C10" s="7" t="s">
        <v>19</v>
      </c>
      <c r="P10" s="5"/>
      <c r="V10" s="8">
        <v>8547900000</v>
      </c>
      <c r="W10" s="17" t="s">
        <v>9</v>
      </c>
    </row>
    <row r="11" spans="1:23" ht="66.75" customHeight="1">
      <c r="A11" s="7">
        <v>8535400000</v>
      </c>
      <c r="B11" s="7" t="str">
        <f t="shared" si="0"/>
        <v>МОЛНИЕОТВОДЫ, ОГРАНИЧИТЕЛИ НАПРЯЖЕНИЯ И ГАСИТЕЛИ СКАЧКОВ НАПРЯЖЕНИЯ НА НАПРЯЖЕНИЕ БОЛЕЕ 1000 В</v>
      </c>
      <c r="C11" s="7" t="s">
        <v>20</v>
      </c>
      <c r="V11" s="8">
        <v>8547900000</v>
      </c>
      <c r="W11" s="17" t="s">
        <v>10</v>
      </c>
    </row>
    <row r="12" spans="1:23" ht="247.5" customHeight="1">
      <c r="A12" s="7">
        <v>8537209200</v>
      </c>
      <c r="B12" s="7" t="str">
        <f t="shared" si="0"/>
        <v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БОЛЕЕ 1000 В, НО НЕ БОЛЕЕ 72,5 КВ</v>
      </c>
      <c r="C12" s="7" t="s">
        <v>21</v>
      </c>
      <c r="V12" s="8">
        <v>8547900000</v>
      </c>
      <c r="W12" s="17" t="s">
        <v>11</v>
      </c>
    </row>
    <row r="13" spans="1:23" ht="248.25" customHeight="1">
      <c r="A13" s="7">
        <v>8537209200</v>
      </c>
      <c r="B13" s="7" t="str">
        <f t="shared" si="0"/>
        <v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БОЛЕЕ 1000 В, НО НЕ БОЛЕЕ 72,5 КВ</v>
      </c>
      <c r="C13" s="7" t="s">
        <v>21</v>
      </c>
      <c r="V13" s="8">
        <v>8547900000</v>
      </c>
      <c r="W13" s="17" t="s">
        <v>11</v>
      </c>
    </row>
    <row r="14" spans="1:23" ht="43.5" customHeight="1">
      <c r="A14" s="7">
        <v>3824904500</v>
      </c>
      <c r="B14" s="7" t="str">
        <f t="shared" si="0"/>
        <v>СОСТАВЫ, ПРЕПЯТСТВУЮЩИЕ ОБРАЗОВАНИЮ НАКИПИ, И АНАЛОГИЧНЫЕ ПРОДУКТЫ</v>
      </c>
      <c r="C14" s="7" t="s">
        <v>22</v>
      </c>
      <c r="V14" s="8">
        <v>8547900000</v>
      </c>
      <c r="W14" s="17" t="s">
        <v>12</v>
      </c>
    </row>
    <row r="15" spans="1:23" ht="46.5" customHeight="1">
      <c r="A15" s="7">
        <v>3824904500</v>
      </c>
      <c r="B15" s="7" t="str">
        <f t="shared" si="0"/>
        <v>СОСТАВЫ, ПРЕПЯТСТВУЮЩИЕ ОБРАЗОВАНИЮ НАКИПИ, И АНАЛОГИЧНЫЕ ПРОДУКТЫ</v>
      </c>
      <c r="C15" s="7" t="s">
        <v>23</v>
      </c>
      <c r="V15" s="8">
        <v>8547900000</v>
      </c>
      <c r="W15" s="17" t="s">
        <v>12</v>
      </c>
    </row>
    <row r="16" spans="1:23" ht="43.5" customHeight="1">
      <c r="A16" s="7">
        <v>3824904500</v>
      </c>
      <c r="B16" s="7" t="str">
        <f t="shared" si="0"/>
        <v>СОСТАВЫ, ПРЕПЯТСТВУЮЩИЕ ОБРАЗОВАНИЮ НАКИПИ, И АНАЛОГИЧНЫЕ ПРОДУКТЫ</v>
      </c>
      <c r="C16" s="7" t="s">
        <v>24</v>
      </c>
      <c r="V16" s="8">
        <v>8547900000</v>
      </c>
      <c r="W16" s="17" t="s">
        <v>12</v>
      </c>
    </row>
    <row r="17" spans="1:23" ht="41.25" customHeight="1">
      <c r="A17" s="7">
        <v>3824904500</v>
      </c>
      <c r="B17" s="7" t="str">
        <f t="shared" si="0"/>
        <v>СОСТАВЫ, ПРЕПЯТСТВУЮЩИЕ ОБРАЗОВАНИЮ НАКИПИ, И АНАЛОГИЧНЫЕ ПРОДУКТЫ</v>
      </c>
      <c r="C17" s="7" t="s">
        <v>25</v>
      </c>
      <c r="V17" s="8">
        <v>8547900000</v>
      </c>
      <c r="W17" s="17" t="s">
        <v>12</v>
      </c>
    </row>
    <row r="18" spans="1:23" ht="43.5" customHeight="1">
      <c r="A18" s="7">
        <v>3824904500</v>
      </c>
      <c r="B18" s="7" t="str">
        <f t="shared" si="0"/>
        <v>СОСТАВЫ, ПРЕПЯТСТВУЮЩИЕ ОБРАЗОВАНИЮ НАКИПИ, И АНАЛОГИЧНЫЕ ПРОДУКТЫ</v>
      </c>
      <c r="C18" s="7" t="s">
        <v>26</v>
      </c>
      <c r="V18" s="8">
        <v>8547900000</v>
      </c>
      <c r="W18" s="17" t="s">
        <v>12</v>
      </c>
    </row>
    <row r="19" spans="1:23" ht="43.5" customHeight="1">
      <c r="A19" s="7">
        <v>3824904500</v>
      </c>
      <c r="B19" s="7" t="str">
        <f aca="true" t="shared" si="1" ref="B19:B28">UPPER(W19)</f>
        <v>СОСТАВЫ, ПРЕПЯТСТВУЮЩИЕ ОБРАЗОВАНИЮ НАКИПИ, И АНАЛОГИЧНЫЕ ПРОДУКТЫ</v>
      </c>
      <c r="C19" s="7" t="s">
        <v>27</v>
      </c>
      <c r="V19" s="8">
        <v>8547900000</v>
      </c>
      <c r="W19" s="17" t="s">
        <v>12</v>
      </c>
    </row>
    <row r="20" spans="1:23" ht="43.5" customHeight="1">
      <c r="A20" s="7">
        <v>3824904500</v>
      </c>
      <c r="B20" s="7" t="str">
        <f t="shared" si="1"/>
        <v>СОСТАВЫ, ПРЕПЯТСТВУЮЩИЕ ОБРАЗОВАНИЮ НАКИПИ, И АНАЛОГИЧНЫЕ ПРОДУКТЫ</v>
      </c>
      <c r="C20" s="7" t="s">
        <v>28</v>
      </c>
      <c r="V20" s="8">
        <v>8547900000</v>
      </c>
      <c r="W20" s="17" t="s">
        <v>12</v>
      </c>
    </row>
    <row r="21" spans="1:23" ht="63" customHeight="1">
      <c r="A21" s="7">
        <v>3824999601</v>
      </c>
      <c r="B21" s="7" t="str">
        <f t="shared" si="1"/>
        <v>ПРОЧИЕ СОСТАВЫ АНТИКОРРОЗИОННЫЕ, СОДЕРЖАЩИЕ АМИНЫ В КАЧЕСТВЕ АКТИВНЫХ СОСТАВЛЯЮЩИХ</v>
      </c>
      <c r="C21" s="18" t="s">
        <v>29</v>
      </c>
      <c r="V21" s="8">
        <v>8547900000</v>
      </c>
      <c r="W21" s="17" t="s">
        <v>13</v>
      </c>
    </row>
    <row r="22" spans="1:23" ht="166.5" customHeight="1">
      <c r="A22" s="7">
        <v>3822120009</v>
      </c>
      <c r="B22" s="7" t="str">
        <f t="shared" si="1"/>
        <v>РЕАГЕНТЫ ДИАГНОСТИЧЕСКИЕ ИЛИ ЛАБОРАТОРНЫЕ НА ПОДЛОЖКЕ, ГОТОВЫЕ ДИАГНОСТИЧЕСКИЕ ИЛИ ЛАБОРАТОРНЫЕ РЕАГЕНТЫ НА ПОДЛОЖКЕ ИЛИ БЕЗ НЕЕ, НЕ РАСФАСОВАННЫЕ ИЛИ РАСФАСОВАННЫЕ В НАБОРЫ, КРОМЕ ТОВАРОВ ТОВАРНОЙ ПОЗИЦИИ 3006, ДЛЯ ОПРЕДЕЛЕНИЯ ЗИКА И ПРОЧИХ ЗАБОЛЕВАНИЙ, ПЕРЕДАВАЕМЫХ КОМАРАМИ РОДА AEDES, ПРОЧИЕ</v>
      </c>
      <c r="C22" s="18" t="s">
        <v>30</v>
      </c>
      <c r="V22" s="8">
        <v>8547900000</v>
      </c>
      <c r="W22" s="17" t="s">
        <v>14</v>
      </c>
    </row>
    <row r="23" spans="1:23" ht="63" customHeight="1">
      <c r="A23" s="7">
        <v>3824999601</v>
      </c>
      <c r="B23" s="7" t="str">
        <f t="shared" si="1"/>
        <v>ПРОЧИЕ СОСТАВЫ АНТИКОРРОЗИОННЫЕ, СОДЕРЖАЩИЕ АМИНЫ В КАЧЕСТВЕ АКТИВНЫХ СОСТАВЛЯЮЩИХ</v>
      </c>
      <c r="C23" s="18" t="s">
        <v>29</v>
      </c>
      <c r="V23" s="8">
        <v>8547900000</v>
      </c>
      <c r="W23" s="17" t="s">
        <v>13</v>
      </c>
    </row>
    <row r="24" spans="1:23" ht="144.75" customHeight="1">
      <c r="A24" s="7">
        <v>3822120009</v>
      </c>
      <c r="B24" s="7" t="str">
        <f t="shared" si="1"/>
        <v>РЕАГЕНТЫ ДИАГНОСТИЧЕСКИЕ ИЛИ ЛАБОРАТОРНЫЕ НА ПОДЛОЖКЕ, ГОТОВЫЕ ДИАГНОСТИЧЕСКИЕ ИЛИ ЛАБОРАТОРНЫЕ РЕАГЕНТЫ НА ПОДЛОЖКЕ ИЛИ БЕЗ НЕЕ, НЕ РАСФАСОВАННЫЕ ИЛИ РАСФАСОВАННЫЕ В НАБОРЫ, КРОМЕ ТОВАРОВ ТОВАРНОЙ ПОЗИЦИИ 3006, ДЛЯ ОПРЕДЕЛЕНИЯ ЗИКА И ПРОЧИХ ЗАБОЛЕВАНИЙ, ПЕРЕДАВАЕМЫХ КОМАРАМИ РОДА AEDES, ПРОЧИЕ</v>
      </c>
      <c r="C24" s="18" t="s">
        <v>30</v>
      </c>
      <c r="V24" s="8">
        <v>8547900000</v>
      </c>
      <c r="W24" s="17" t="s">
        <v>14</v>
      </c>
    </row>
    <row r="25" spans="1:23" ht="144.75" customHeight="1">
      <c r="A25" s="7">
        <f aca="true" t="shared" si="2" ref="A19:A28">V25</f>
        <v>8547900000</v>
      </c>
      <c r="B25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5" s="14" t="s">
        <v>4</v>
      </c>
      <c r="V25" s="8">
        <v>8547900000</v>
      </c>
      <c r="W25" s="12" t="s">
        <v>3</v>
      </c>
    </row>
    <row r="26" spans="1:23" ht="144.75" customHeight="1">
      <c r="A26" s="7">
        <f t="shared" si="2"/>
        <v>8547900000</v>
      </c>
      <c r="B26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6" s="14" t="s">
        <v>5</v>
      </c>
      <c r="V26" s="8">
        <v>8547900000</v>
      </c>
      <c r="W26" s="12" t="s">
        <v>3</v>
      </c>
    </row>
    <row r="27" spans="1:23" ht="144.75" customHeight="1">
      <c r="A27" s="7">
        <f t="shared" si="2"/>
        <v>8547900000</v>
      </c>
      <c r="B27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7" s="14" t="s">
        <v>6</v>
      </c>
      <c r="V27" s="8">
        <v>8547900000</v>
      </c>
      <c r="W27" s="12" t="s">
        <v>3</v>
      </c>
    </row>
    <row r="28" spans="1:23" ht="144.75" customHeight="1" thickBot="1">
      <c r="A28" s="7">
        <f t="shared" si="2"/>
        <v>8547900000</v>
      </c>
      <c r="B28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8" s="14" t="s">
        <v>7</v>
      </c>
      <c r="V28" s="10">
        <v>8547900000</v>
      </c>
      <c r="W28" s="13" t="s">
        <v>3</v>
      </c>
    </row>
  </sheetData>
  <sheetProtection/>
  <protectedRanges>
    <protectedRange sqref="C6" name="Range1_5_1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2023-05-13T12:14:24Z</dcterms:modified>
  <cp:category/>
  <cp:version/>
  <cp:contentType/>
  <cp:contentStatus/>
</cp:coreProperties>
</file>